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2. FAC Campinas\Demonstrativo Financeiro Receitas x Despesas\VERSÃO COMPLETA\"/>
    </mc:Choice>
  </mc:AlternateContent>
  <xr:revisionPtr revIDLastSave="0" documentId="13_ncr:1_{B5F0E0FF-B034-46DF-9F9D-03A452F60B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C CAMPIN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7" i="1" l="1"/>
  <c r="B16" i="1" l="1"/>
  <c r="B15" i="1" l="1"/>
  <c r="B14" i="1" l="1"/>
  <c r="B13" i="1" l="1"/>
  <c r="B12" i="1" l="1"/>
  <c r="B11" i="1" l="1"/>
  <c r="B9" i="1"/>
  <c r="B10" i="1"/>
  <c r="B8" i="1"/>
  <c r="B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<sst xmlns="http://schemas.openxmlformats.org/spreadsheetml/2006/main" count="18" uniqueCount="18">
  <si>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</si>
  <si>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</si>
  <si>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</si>
  <si>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</si>
  <si>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</si>
  <si>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</si>
  <si>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</si>
  <si>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</si>
  <si>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</si>
  <si>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</si>
  <si>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</si>
  <si>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</si>
  <si>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</si>
  <si>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</si>
  <si>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</si>
  <si>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FAC - Campinas</t>
  </si>
  <si>
    <t>Fonte: Extrato Bancário e Demonstrativos Finaceiros</t>
  </si>
  <si>
    <t>Atualizado em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</si>
</sst>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showGridLines="0" tabSelected="1" zoomScaleNormal="100" zoomScaleSheetLayoutView="100" workbookViewId="0">
      <selection activeCell="O12" sqref="O12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4" max="4" width="12.7109375" bestFit="1" customWidth="1"/>
    <col min="5" max="5" width="11.5703125" bestFit="1" customWidth="1"/>
  </cols>
  <sheetData>
    <row r="2" spans="1:15" x14ac:dyDescent="0.25">
      <c r="B2" s="8" t="s">
        <v>14</v>
      </c>
      <c r="C2" s="8"/>
    </row>
    <row r="3" spans="1:15" ht="32.25" customHeight="1" x14ac:dyDescent="0.25">
      <c r="B3" s="9" t="s">
        <v>15</v>
      </c>
      <c r="C3" s="9"/>
    </row>
    <row r="5" spans="1:15" x14ac:dyDescent="0.25">
      <c r="O5" s="4"/>
    </row>
    <row r="6" spans="1:15" x14ac:dyDescent="0.25">
      <c r="A6" s="2">
        <v>2020</v>
      </c>
      <c r="B6" s="2" t="s">
        <v>12</v>
      </c>
      <c r="C6" s="2" t="s">
        <v>13</v>
      </c>
      <c r="O6" s="4"/>
    </row>
    <row r="7" spans="1:15" x14ac:dyDescent="0.25">
      <c r="A7" s="1" t="s">
        <v>0</v>
      </c>
      <c r="B7" s="3">
        <f>684450+159.04</f>
        <v>684609.04</v>
      </c>
      <c r="C7" s="3">
        <v>356972.3</v>
      </c>
      <c r="O7" s="4"/>
    </row>
    <row r="8" spans="1:15" x14ac:dyDescent="0.25">
      <c r="A8" s="1" t="s">
        <v>1</v>
      </c>
      <c r="B8" s="3">
        <f>333450+10.4</f>
        <v>333460.40000000002</v>
      </c>
      <c r="C8" s="3">
        <v>270886.02</v>
      </c>
      <c r="M8" s="4"/>
      <c r="O8" s="4"/>
    </row>
    <row r="9" spans="1:15" x14ac:dyDescent="0.25">
      <c r="A9" s="1" t="s">
        <v>2</v>
      </c>
      <c r="B9" s="3">
        <f>739114.76+163.03</f>
        <v>739277.79</v>
      </c>
      <c r="C9" s="3">
        <v>475721.04</v>
      </c>
      <c r="M9" s="4"/>
      <c r="O9" s="4"/>
    </row>
    <row r="10" spans="1:15" x14ac:dyDescent="0.25">
      <c r="A10" s="1" t="s">
        <v>3</v>
      </c>
      <c r="B10" s="3">
        <f>351000+161.22</f>
        <v>351161.22</v>
      </c>
      <c r="C10" s="3">
        <v>412160.14</v>
      </c>
      <c r="E10" s="5"/>
      <c r="M10" s="4"/>
      <c r="O10" s="4"/>
    </row>
    <row r="11" spans="1:15" x14ac:dyDescent="0.25">
      <c r="A11" s="1" t="s">
        <v>4</v>
      </c>
      <c r="B11" s="3">
        <f>351000+78.62</f>
        <v>351078.62</v>
      </c>
      <c r="C11" s="3">
        <v>327025.69</v>
      </c>
      <c r="D11" s="6"/>
      <c r="M11" s="4"/>
      <c r="O11" s="4"/>
    </row>
    <row r="12" spans="1:15" x14ac:dyDescent="0.25">
      <c r="A12" s="1" t="s">
        <v>5</v>
      </c>
      <c r="B12" s="3">
        <f>351000+298.53</f>
        <v>351298.53</v>
      </c>
      <c r="C12" s="3">
        <v>302179.15000000002</v>
      </c>
      <c r="D12" s="6"/>
      <c r="M12" s="4"/>
      <c r="O12" s="4"/>
    </row>
    <row r="13" spans="1:15" x14ac:dyDescent="0.25">
      <c r="A13" s="1" t="s">
        <v>6</v>
      </c>
      <c r="B13" s="3">
        <f>351000+425.64</f>
        <v>351425.64</v>
      </c>
      <c r="C13" s="3">
        <v>399505.46</v>
      </c>
      <c r="M13" s="4"/>
      <c r="O13" s="4"/>
    </row>
    <row r="14" spans="1:15" x14ac:dyDescent="0.25">
      <c r="A14" s="1" t="s">
        <v>7</v>
      </c>
      <c r="B14" s="3">
        <f>351000+432.39</f>
        <v>351432.39</v>
      </c>
      <c r="C14" s="3">
        <v>537231.99</v>
      </c>
      <c r="M14" s="4"/>
      <c r="O14" s="4"/>
    </row>
    <row r="15" spans="1:15" x14ac:dyDescent="0.25">
      <c r="A15" s="1" t="s">
        <v>8</v>
      </c>
      <c r="B15" s="3">
        <f>351000+262.1</f>
        <v>351262.1</v>
      </c>
      <c r="C15" s="3">
        <v>464975.48</v>
      </c>
      <c r="E15" s="4"/>
      <c r="F15" s="4"/>
      <c r="G15" s="4"/>
      <c r="H15" s="4"/>
      <c r="I15" s="4"/>
      <c r="J15" s="4"/>
      <c r="K15" s="4"/>
      <c r="L15" s="4"/>
      <c r="M15" s="4"/>
      <c r="O15" s="4"/>
    </row>
    <row r="16" spans="1:15" x14ac:dyDescent="0.25">
      <c r="A16" s="1" t="s">
        <v>9</v>
      </c>
      <c r="B16" s="3">
        <f>351000+289.92</f>
        <v>351289.92</v>
      </c>
      <c r="C16" s="3">
        <v>500209.23</v>
      </c>
      <c r="F16" s="4"/>
      <c r="G16" s="4"/>
      <c r="H16" s="4"/>
      <c r="I16" s="4"/>
      <c r="J16" s="4"/>
      <c r="K16" s="4"/>
      <c r="L16" s="4"/>
      <c r="M16" s="4"/>
      <c r="O16" s="4"/>
    </row>
    <row r="17" spans="1:13" x14ac:dyDescent="0.25">
      <c r="A17" s="1" t="s">
        <v>10</v>
      </c>
      <c r="B17" s="3">
        <f>351000+357.96</f>
        <v>351357.96</v>
      </c>
      <c r="C17" s="3">
        <v>495652.08</v>
      </c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" t="s">
        <v>11</v>
      </c>
      <c r="B18" s="3">
        <f>351000+166.11</f>
        <v>351166.11</v>
      </c>
      <c r="C18" s="3">
        <v>531534.93000000005</v>
      </c>
    </row>
    <row r="20" spans="1:13" x14ac:dyDescent="0.25">
      <c r="A20" s="7" t="s">
        <v>16</v>
      </c>
    </row>
    <row r="21" spans="1:13" x14ac:dyDescent="0.25">
      <c r="A21" t="s">
        <v>17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CAMPINAS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Suelen Schelesky</cp:lastModifiedBy>
  <cp:lastPrinted>2018-08-24T20:39:14Z</cp:lastPrinted>
  <dcterms:created xsi:type="dcterms:W3CDTF">2018-08-24T20:28:36Z</dcterms:created>
  <dcterms:modified xsi:type="dcterms:W3CDTF">2021-01-15T18:15:00Z</dcterms:modified>
</cp:coreProperties>
</file>